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28__【地す補正】　三好市野住地区\委託　調査設計\01_当初積算\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業務委託費内訳書!$A$1:$G$117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業務委託費内訳書!$G$117</definedName>
    <definedName name="内訳書工事価格総計" localSheetId="0">業務委託費内訳書!$G$116</definedName>
    <definedName name="内訳書工事価格総計通番" localSheetId="0">業務委託費内訳書!$I$116</definedName>
    <definedName name="内訳書工事価格総計名称" localSheetId="0">業務委託費内訳書!$A$116</definedName>
    <definedName name="内訳書工事価格通番" localSheetId="0">業務委託費内訳書!$I$117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117"/>
  <c r="G71"/>
  <c r="G69"/>
  <c r="G68"/>
  <c r="G67"/>
  <c r="G66"/>
  <c r="G62"/>
  <c r="G61"/>
  <c r="G60"/>
  <c r="G59"/>
  <c r="G57"/>
  <c r="G56"/>
  <c r="G55"/>
  <c r="G54"/>
  <c r="G51"/>
  <c r="G50"/>
  <c r="G49"/>
  <c r="G48"/>
  <c r="G46"/>
  <c r="G45"/>
  <c r="G44"/>
  <c r="G43"/>
  <c r="G42"/>
  <c r="G40"/>
  <c r="G39"/>
  <c r="G38"/>
  <c r="G37"/>
  <c r="G33"/>
  <c r="G30"/>
  <c r="G24"/>
  <c r="G19"/>
  <c r="G16"/>
  <c r="G15"/>
  <c r="G14"/>
  <c r="G13"/>
  <c r="G12"/>
  <c r="G11"/>
  <c r="G10"/>
  <c r="G115"/>
  <c r="G112"/>
  <c r="G111"/>
  <c r="G110"/>
  <c r="G109"/>
  <c r="G108"/>
  <c r="G106"/>
  <c r="G105"/>
  <c r="G103"/>
  <c r="G102"/>
  <c r="G101"/>
  <c r="G100"/>
  <c r="G99"/>
  <c r="G98"/>
  <c r="G116"/>
  <c r="G72"/>
  <c r="G73"/>
  <c r="G74"/>
  <c r="G75"/>
  <c r="G76"/>
  <c r="G77"/>
  <c r="G84"/>
  <c r="G85"/>
  <c r="G86"/>
  <c r="G87"/>
  <c r="G88"/>
  <c r="G90"/>
  <c r="G91"/>
  <c r="G92"/>
  <c r="G93"/>
  <c r="G97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<sst xmlns="http://schemas.openxmlformats.org/spreadsheetml/2006/main">
  <si>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</si>
  <si>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</si>
  <si>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</si>
  <si>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</si>
  <si>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</si>
  <si>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Ｒ７三林　地すべり（補正）　三好市野住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</si>
  <si>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</si>
  <si>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</si>
  <si>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</si>
  <si>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</si>
  <si>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</si>
  <si>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</si>
  <si>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</si>
  <si>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</si>
  <si>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</si>
  <si>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</si>
  <si>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</si>
  <si>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地質調査業務（一般調査）
_x000d_</t>
  </si>
  <si>
    <t>機械ボーリング
_x000d_BV7-1、BV7-2</t>
  </si>
  <si>
    <t>機械ボーリング（土質ボーリング）
_x000d_オールコアボーリング,φ66mm,礫混じり土砂,</t>
  </si>
  <si>
    <t>ｍ</t>
  </si>
  <si>
    <t>機械ボーリング（岩盤ボーリング）
_x000d_φ66mm,,軟岩</t>
  </si>
  <si>
    <t>移動変形調査
_x000d_BV7-1、BV7-2</t>
  </si>
  <si>
    <t>移動変形調査(挿入式孔内傾斜計)
_x000d_設置,23.0ｍ</t>
  </si>
  <si>
    <t>孔</t>
  </si>
  <si>
    <t>移動変形調査(挿入式孔内傾斜計)
_x000d_設置,26.0ｍ</t>
  </si>
  <si>
    <t>移動変形調査(挿入式孔内傾斜計)
_x000d_観測</t>
  </si>
  <si>
    <t>回</t>
  </si>
  <si>
    <t>移動式変形調査（挿入式孔内傾斜計）
_x000d_資料整理</t>
  </si>
  <si>
    <t>月</t>
  </si>
  <si>
    <t>地下水調査
_x000d_BV7-1、BV7-2</t>
  </si>
  <si>
    <t>地下水調査(地下水位測定設置)
_x000d_</t>
  </si>
  <si>
    <t>地下水調査(地下水位測定観測)
_x000d_</t>
  </si>
  <si>
    <t>地下水調査(地下水位測定撤去)
_x000d_</t>
  </si>
  <si>
    <t>地下水調査(地下水位測定資料整理)
_x000d_</t>
  </si>
  <si>
    <t>地下水調査(ステップ検層)
_x000d_</t>
  </si>
  <si>
    <t>雨量計設置
_x000d_</t>
  </si>
  <si>
    <t>山地治山等調査（気象観測等）
_x000d_降水量観測（設置）</t>
  </si>
  <si>
    <t>箇所</t>
  </si>
  <si>
    <t>山地治山等調査（気象観測等）
_x000d_降水量観測（観測及び資料整理）</t>
  </si>
  <si>
    <t>打合せ
_x000d_</t>
  </si>
  <si>
    <t>打合せ(地質調査業務)
_x000d_業務着手時打合せ</t>
  </si>
  <si>
    <t>打合せ(地質調査業務)
_x000d_中間打合せ</t>
  </si>
  <si>
    <t>打合せ(地質調査業務)
_x000d_成果物納入時打合せ</t>
  </si>
  <si>
    <t>直接調査費(直接経費)
_x000d_</t>
  </si>
  <si>
    <t>電子成果品作成費
_x000d_</t>
  </si>
  <si>
    <t>電子成果品作成費(地質調査業務)
_x000d_地すべり調査</t>
  </si>
  <si>
    <t>間接調査費
_x000d_</t>
  </si>
  <si>
    <t>運搬費
_x000d_</t>
  </si>
  <si>
    <t>資機材運搬
_x000d_</t>
  </si>
  <si>
    <t>日</t>
  </si>
  <si>
    <t>準備費
_x000d_</t>
  </si>
  <si>
    <t>その他間接調査費
_x000d_準備及び後片付け</t>
  </si>
  <si>
    <t>業務</t>
  </si>
  <si>
    <t>その他間接調査費
_x000d_給水費(ポンプ運転）</t>
  </si>
  <si>
    <t>仮設費
_x000d_</t>
  </si>
  <si>
    <t>足場仮設
_x000d_傾斜地足場,15°以上～30°未満</t>
  </si>
  <si>
    <t>旅費交通費
_x000d_</t>
  </si>
  <si>
    <t>施工管理費
_x000d_</t>
  </si>
  <si>
    <t>諸経費
_x000d_</t>
  </si>
  <si>
    <t>一括計上価格
_x000d_</t>
  </si>
  <si>
    <t>地盤情報検定費
_x000d_</t>
  </si>
  <si>
    <t>【地盤情報検定費】
_x000d_Ａ検定</t>
  </si>
  <si>
    <t>本</t>
  </si>
  <si>
    <t>調査業務価格
_x000d_</t>
  </si>
  <si>
    <t>業務原価
_x000d_</t>
  </si>
  <si>
    <t>直接原価
_x000d_</t>
  </si>
  <si>
    <t>直接人件費（労務費を除く）
_x000d_</t>
  </si>
  <si>
    <t>解析等調査業務
_x000d_</t>
  </si>
  <si>
    <t>地すべり調査
_x000d_</t>
  </si>
  <si>
    <t>地すべり調査(計画準備)
_x000d_2種目</t>
  </si>
  <si>
    <t>地すべり調査(地下水検層資料解析)
_x000d_</t>
  </si>
  <si>
    <t>地すべり調査(機構解析)
_x000d_</t>
  </si>
  <si>
    <t>地すべり調査(安定解析)
_x000d_</t>
  </si>
  <si>
    <t>地すべり調査(対策工法選定)
_x000d_</t>
  </si>
  <si>
    <t>地すべり調査(報告書作成)
_x000d_</t>
  </si>
  <si>
    <t>直接経費
_x000d_</t>
  </si>
  <si>
    <t>電子計算機使用料及び機械器具損料
_x000d_</t>
  </si>
  <si>
    <t>その他
_x000d_</t>
  </si>
  <si>
    <t>労務費
_x000d_</t>
  </si>
  <si>
    <t>労務費集計
_x000d_</t>
  </si>
  <si>
    <t>その他原価
_x000d_</t>
  </si>
  <si>
    <t>一般管理費等
_x000d_</t>
  </si>
  <si>
    <t>解析業務価格
_x000d_</t>
  </si>
  <si>
    <t>測量作業費
_x000d_</t>
  </si>
  <si>
    <t>直接測量費
_x000d_</t>
  </si>
  <si>
    <t>直接人件費～機械経費
_x000d_</t>
  </si>
  <si>
    <t>測量
_x000d_</t>
  </si>
  <si>
    <t>地すべり防止工測量(測線測量)
_x000d_</t>
  </si>
  <si>
    <t>km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</si>
  <si>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</si>
  <si>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</si>
  <si>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</si>
  <si>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</si>
  <si>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</si>
  <si>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測量業務価格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</si>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</sst>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+G11+G65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+G12+G42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+G13+G37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17</v>
      </c>
      <c r="D15" s="16"/>
      <c r="E15" s="17" t="s">
        <v>13</v>
      </c>
      <c r="F15" s="18">
        <v>1</v>
      </c>
      <c r="G15" s="19">
        <f>+G16+G19+G24+G30+G33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39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20</v>
      </c>
      <c r="F18" s="18">
        <v>10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13</v>
      </c>
      <c r="F19" s="18">
        <v>1</v>
      </c>
      <c r="G19" s="19">
        <f>+G20+G21+G22+G23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24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24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27</v>
      </c>
      <c r="F22" s="18">
        <v>6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29</v>
      </c>
      <c r="F23" s="18">
        <v>6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30</v>
      </c>
      <c r="E24" s="17" t="s">
        <v>13</v>
      </c>
      <c r="F24" s="18">
        <v>1</v>
      </c>
      <c r="G24" s="19">
        <f>+G25+G26+G27+G28+G29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31</v>
      </c>
      <c r="E25" s="17" t="s">
        <v>24</v>
      </c>
      <c r="F25" s="18">
        <v>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32</v>
      </c>
      <c r="E26" s="17" t="s">
        <v>27</v>
      </c>
      <c r="F26" s="18">
        <v>6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24</v>
      </c>
      <c r="F27" s="18">
        <v>2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27</v>
      </c>
      <c r="F28" s="18">
        <v>6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24</v>
      </c>
      <c r="F29" s="18">
        <v>2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13</v>
      </c>
      <c r="F30" s="18">
        <v>1</v>
      </c>
      <c r="G30" s="19">
        <f>+G31+G32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37</v>
      </c>
      <c r="E31" s="17" t="s">
        <v>38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39</v>
      </c>
      <c r="E32" s="17" t="s">
        <v>29</v>
      </c>
      <c r="F32" s="18">
        <v>3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40</v>
      </c>
      <c r="E33" s="17" t="s">
        <v>13</v>
      </c>
      <c r="F33" s="18">
        <v>1</v>
      </c>
      <c r="G33" s="19">
        <f>+G34+G35+G36</f>
        <v>0</v>
      </c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41</v>
      </c>
      <c r="E34" s="17" t="s">
        <v>27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42</v>
      </c>
      <c r="E35" s="17" t="s">
        <v>27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43</v>
      </c>
      <c r="E36" s="17" t="s">
        <v>27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14" t="s">
        <v>44</v>
      </c>
      <c r="B37" s="15"/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1</v>
      </c>
    </row>
    <row r="38" ht="42" customHeight="1">
      <c r="A38" s="22"/>
      <c r="B38" s="15" t="s">
        <v>45</v>
      </c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45</v>
      </c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45</v>
      </c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46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14" t="s">
        <v>47</v>
      </c>
      <c r="B42" s="15"/>
      <c r="C42" s="15"/>
      <c r="D42" s="16"/>
      <c r="E42" s="17" t="s">
        <v>13</v>
      </c>
      <c r="F42" s="18">
        <v>1</v>
      </c>
      <c r="G42" s="19">
        <f>+G43+G48+G54+G59+G64</f>
        <v>0</v>
      </c>
      <c r="H42" s="20"/>
      <c r="I42" s="21">
        <v>33</v>
      </c>
      <c r="J42" s="21"/>
    </row>
    <row r="43" ht="42" customHeight="1">
      <c r="A43" s="14" t="s">
        <v>48</v>
      </c>
      <c r="B43" s="15"/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1</v>
      </c>
    </row>
    <row r="44" ht="42" customHeight="1">
      <c r="A44" s="22"/>
      <c r="B44" s="15" t="s">
        <v>48</v>
      </c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2</v>
      </c>
    </row>
    <row r="45" ht="42" customHeight="1">
      <c r="A45" s="22"/>
      <c r="B45" s="23"/>
      <c r="C45" s="15" t="s">
        <v>48</v>
      </c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48</v>
      </c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49</v>
      </c>
      <c r="E47" s="17" t="s">
        <v>50</v>
      </c>
      <c r="F47" s="18">
        <v>2</v>
      </c>
      <c r="G47" s="25"/>
      <c r="H47" s="20"/>
      <c r="I47" s="21">
        <v>38</v>
      </c>
      <c r="J47" s="21">
        <v>4</v>
      </c>
    </row>
    <row r="48" ht="42" customHeight="1">
      <c r="A48" s="14" t="s">
        <v>51</v>
      </c>
      <c r="B48" s="15"/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1</v>
      </c>
    </row>
    <row r="49" ht="42" customHeight="1">
      <c r="A49" s="22"/>
      <c r="B49" s="15" t="s">
        <v>51</v>
      </c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2</v>
      </c>
    </row>
    <row r="50" ht="42" customHeight="1">
      <c r="A50" s="22"/>
      <c r="B50" s="23"/>
      <c r="C50" s="15" t="s">
        <v>51</v>
      </c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51</v>
      </c>
      <c r="E51" s="17" t="s">
        <v>13</v>
      </c>
      <c r="F51" s="18">
        <v>1</v>
      </c>
      <c r="G51" s="19">
        <f>+G52+G53</f>
        <v>0</v>
      </c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52</v>
      </c>
      <c r="E52" s="17" t="s">
        <v>53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54</v>
      </c>
      <c r="E53" s="17" t="s">
        <v>38</v>
      </c>
      <c r="F53" s="18">
        <v>2</v>
      </c>
      <c r="G53" s="25"/>
      <c r="H53" s="20"/>
      <c r="I53" s="21">
        <v>44</v>
      </c>
      <c r="J53" s="21">
        <v>4</v>
      </c>
    </row>
    <row r="54" ht="42" customHeight="1">
      <c r="A54" s="14" t="s">
        <v>55</v>
      </c>
      <c r="B54" s="15"/>
      <c r="C54" s="15"/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1</v>
      </c>
    </row>
    <row r="55" ht="42" customHeight="1">
      <c r="A55" s="22"/>
      <c r="B55" s="15" t="s">
        <v>55</v>
      </c>
      <c r="C55" s="15"/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2</v>
      </c>
    </row>
    <row r="56" ht="42" customHeight="1">
      <c r="A56" s="22"/>
      <c r="B56" s="23"/>
      <c r="C56" s="15" t="s">
        <v>55</v>
      </c>
      <c r="D56" s="16"/>
      <c r="E56" s="17" t="s">
        <v>13</v>
      </c>
      <c r="F56" s="18">
        <v>1</v>
      </c>
      <c r="G56" s="19">
        <f>+G57</f>
        <v>0</v>
      </c>
      <c r="H56" s="20"/>
      <c r="I56" s="21">
        <v>47</v>
      </c>
      <c r="J56" s="21">
        <v>3</v>
      </c>
    </row>
    <row r="57" ht="42" customHeight="1">
      <c r="A57" s="22"/>
      <c r="B57" s="23"/>
      <c r="C57" s="23"/>
      <c r="D57" s="24" t="s">
        <v>55</v>
      </c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56</v>
      </c>
      <c r="E58" s="17" t="s">
        <v>38</v>
      </c>
      <c r="F58" s="18">
        <v>2</v>
      </c>
      <c r="G58" s="25"/>
      <c r="H58" s="20"/>
      <c r="I58" s="21">
        <v>49</v>
      </c>
      <c r="J58" s="21">
        <v>4</v>
      </c>
    </row>
    <row r="59" ht="42" customHeight="1">
      <c r="A59" s="14" t="s">
        <v>57</v>
      </c>
      <c r="B59" s="15"/>
      <c r="C59" s="15"/>
      <c r="D59" s="16"/>
      <c r="E59" s="17" t="s">
        <v>13</v>
      </c>
      <c r="F59" s="18">
        <v>1</v>
      </c>
      <c r="G59" s="19">
        <f>+G60</f>
        <v>0</v>
      </c>
      <c r="H59" s="20"/>
      <c r="I59" s="21">
        <v>50</v>
      </c>
      <c r="J59" s="21">
        <v>1</v>
      </c>
    </row>
    <row r="60" ht="42" customHeight="1">
      <c r="A60" s="22"/>
      <c r="B60" s="15" t="s">
        <v>57</v>
      </c>
      <c r="C60" s="15"/>
      <c r="D60" s="16"/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>
        <v>2</v>
      </c>
    </row>
    <row r="61" ht="42" customHeight="1">
      <c r="A61" s="22"/>
      <c r="B61" s="23"/>
      <c r="C61" s="15" t="s">
        <v>57</v>
      </c>
      <c r="D61" s="16"/>
      <c r="E61" s="17" t="s">
        <v>13</v>
      </c>
      <c r="F61" s="18">
        <v>1</v>
      </c>
      <c r="G61" s="19">
        <f>+G62</f>
        <v>0</v>
      </c>
      <c r="H61" s="20"/>
      <c r="I61" s="21">
        <v>52</v>
      </c>
      <c r="J61" s="21">
        <v>3</v>
      </c>
    </row>
    <row r="62" ht="42" customHeight="1">
      <c r="A62" s="22"/>
      <c r="B62" s="23"/>
      <c r="C62" s="23"/>
      <c r="D62" s="24" t="s">
        <v>57</v>
      </c>
      <c r="E62" s="17" t="s">
        <v>13</v>
      </c>
      <c r="F62" s="18">
        <v>1</v>
      </c>
      <c r="G62" s="19">
        <f>+G63</f>
        <v>0</v>
      </c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57</v>
      </c>
      <c r="E63" s="17" t="s">
        <v>50</v>
      </c>
      <c r="F63" s="18">
        <v>20</v>
      </c>
      <c r="G63" s="25"/>
      <c r="H63" s="20"/>
      <c r="I63" s="21">
        <v>54</v>
      </c>
      <c r="J63" s="21">
        <v>4</v>
      </c>
    </row>
    <row r="64" ht="42" customHeight="1">
      <c r="A64" s="14" t="s">
        <v>58</v>
      </c>
      <c r="B64" s="15"/>
      <c r="C64" s="15"/>
      <c r="D64" s="16"/>
      <c r="E64" s="17" t="s">
        <v>13</v>
      </c>
      <c r="F64" s="18">
        <v>1</v>
      </c>
      <c r="G64" s="25"/>
      <c r="H64" s="20"/>
      <c r="I64" s="21">
        <v>55</v>
      </c>
      <c r="J64" s="21"/>
    </row>
    <row r="65" ht="42" customHeight="1">
      <c r="A65" s="14" t="s">
        <v>59</v>
      </c>
      <c r="B65" s="15"/>
      <c r="C65" s="15"/>
      <c r="D65" s="16"/>
      <c r="E65" s="17" t="s">
        <v>13</v>
      </c>
      <c r="F65" s="18">
        <v>1</v>
      </c>
      <c r="G65" s="25"/>
      <c r="H65" s="20"/>
      <c r="I65" s="21">
        <v>56</v>
      </c>
      <c r="J65" s="21"/>
    </row>
    <row r="66" ht="42" customHeight="1">
      <c r="A66" s="14" t="s">
        <v>60</v>
      </c>
      <c r="B66" s="15"/>
      <c r="C66" s="15"/>
      <c r="D66" s="16"/>
      <c r="E66" s="17" t="s">
        <v>13</v>
      </c>
      <c r="F66" s="18">
        <v>1</v>
      </c>
      <c r="G66" s="19">
        <f>+G67</f>
        <v>0</v>
      </c>
      <c r="H66" s="20"/>
      <c r="I66" s="21">
        <v>57</v>
      </c>
      <c r="J66" s="21">
        <v>1</v>
      </c>
    </row>
    <row r="67" ht="42" customHeight="1">
      <c r="A67" s="22"/>
      <c r="B67" s="15" t="s">
        <v>61</v>
      </c>
      <c r="C67" s="15"/>
      <c r="D67" s="16"/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2</v>
      </c>
    </row>
    <row r="68" ht="42" customHeight="1">
      <c r="A68" s="22"/>
      <c r="B68" s="23"/>
      <c r="C68" s="15" t="s">
        <v>61</v>
      </c>
      <c r="D68" s="16"/>
      <c r="E68" s="17" t="s">
        <v>13</v>
      </c>
      <c r="F68" s="18">
        <v>1</v>
      </c>
      <c r="G68" s="19">
        <f>+G69</f>
        <v>0</v>
      </c>
      <c r="H68" s="20"/>
      <c r="I68" s="21">
        <v>59</v>
      </c>
      <c r="J68" s="21">
        <v>3</v>
      </c>
    </row>
    <row r="69" ht="42" customHeight="1">
      <c r="A69" s="22"/>
      <c r="B69" s="23"/>
      <c r="C69" s="23"/>
      <c r="D69" s="24" t="s">
        <v>61</v>
      </c>
      <c r="E69" s="17" t="s">
        <v>13</v>
      </c>
      <c r="F69" s="18">
        <v>1</v>
      </c>
      <c r="G69" s="19">
        <f>+G70</f>
        <v>0</v>
      </c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62</v>
      </c>
      <c r="E70" s="17" t="s">
        <v>63</v>
      </c>
      <c r="F70" s="18">
        <v>2</v>
      </c>
      <c r="G70" s="25"/>
      <c r="H70" s="20"/>
      <c r="I70" s="21">
        <v>61</v>
      </c>
      <c r="J70" s="21">
        <v>4</v>
      </c>
    </row>
    <row r="71" ht="42" customHeight="1">
      <c r="A71" s="14" t="s">
        <v>64</v>
      </c>
      <c r="B71" s="15"/>
      <c r="C71" s="15"/>
      <c r="D71" s="16"/>
      <c r="E71" s="17" t="s">
        <v>13</v>
      </c>
      <c r="F71" s="18">
        <v>1</v>
      </c>
      <c r="G71" s="19">
        <f>+G10+G66</f>
        <v>0</v>
      </c>
      <c r="H71" s="20"/>
      <c r="I71" s="21">
        <v>62</v>
      </c>
      <c r="J71" s="21"/>
    </row>
    <row r="72" ht="42" customHeight="1">
      <c r="A72" s="14" t="s">
        <v>65</v>
      </c>
      <c r="B72" s="15"/>
      <c r="C72" s="15"/>
      <c r="D72" s="16"/>
      <c r="E72" s="17" t="s">
        <v>13</v>
      </c>
      <c r="F72" s="18">
        <v>1</v>
      </c>
      <c r="G72" s="19">
        <f>+G73+G95</f>
        <v>0</v>
      </c>
      <c r="H72" s="20"/>
      <c r="I72" s="21">
        <v>63</v>
      </c>
      <c r="J72" s="21"/>
    </row>
    <row r="73" ht="42" customHeight="1">
      <c r="A73" s="14" t="s">
        <v>66</v>
      </c>
      <c r="B73" s="15"/>
      <c r="C73" s="15"/>
      <c r="D73" s="16"/>
      <c r="E73" s="17" t="s">
        <v>13</v>
      </c>
      <c r="F73" s="18">
        <v>1</v>
      </c>
      <c r="G73" s="19">
        <f>+G74+G84</f>
        <v>0</v>
      </c>
      <c r="H73" s="20"/>
      <c r="I73" s="21">
        <v>64</v>
      </c>
      <c r="J73" s="21"/>
    </row>
    <row r="74" ht="42" customHeight="1">
      <c r="A74" s="14" t="s">
        <v>67</v>
      </c>
      <c r="B74" s="15"/>
      <c r="C74" s="15"/>
      <c r="D74" s="16"/>
      <c r="E74" s="17" t="s">
        <v>13</v>
      </c>
      <c r="F74" s="18">
        <v>1</v>
      </c>
      <c r="G74" s="19">
        <f>+G75</f>
        <v>0</v>
      </c>
      <c r="H74" s="20"/>
      <c r="I74" s="21">
        <v>65</v>
      </c>
      <c r="J74" s="21">
        <v>1</v>
      </c>
    </row>
    <row r="75" ht="42" customHeight="1">
      <c r="A75" s="22"/>
      <c r="B75" s="15" t="s">
        <v>68</v>
      </c>
      <c r="C75" s="15"/>
      <c r="D75" s="16"/>
      <c r="E75" s="17" t="s">
        <v>13</v>
      </c>
      <c r="F75" s="18">
        <v>1</v>
      </c>
      <c r="G75" s="19">
        <f>+G76</f>
        <v>0</v>
      </c>
      <c r="H75" s="20"/>
      <c r="I75" s="21">
        <v>66</v>
      </c>
      <c r="J75" s="21">
        <v>2</v>
      </c>
    </row>
    <row r="76" ht="42" customHeight="1">
      <c r="A76" s="22"/>
      <c r="B76" s="23"/>
      <c r="C76" s="15" t="s">
        <v>68</v>
      </c>
      <c r="D76" s="16"/>
      <c r="E76" s="17" t="s">
        <v>13</v>
      </c>
      <c r="F76" s="18">
        <v>1</v>
      </c>
      <c r="G76" s="19">
        <f>+G77</f>
        <v>0</v>
      </c>
      <c r="H76" s="20"/>
      <c r="I76" s="21">
        <v>67</v>
      </c>
      <c r="J76" s="21">
        <v>3</v>
      </c>
    </row>
    <row r="77" ht="42" customHeight="1">
      <c r="A77" s="22"/>
      <c r="B77" s="23"/>
      <c r="C77" s="23"/>
      <c r="D77" s="24" t="s">
        <v>69</v>
      </c>
      <c r="E77" s="17" t="s">
        <v>13</v>
      </c>
      <c r="F77" s="18">
        <v>1</v>
      </c>
      <c r="G77" s="19">
        <f>+G78+G79+G80+G81+G82+G83</f>
        <v>0</v>
      </c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70</v>
      </c>
      <c r="E78" s="17" t="s">
        <v>53</v>
      </c>
      <c r="F78" s="18">
        <v>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71</v>
      </c>
      <c r="E79" s="17" t="s">
        <v>24</v>
      </c>
      <c r="F79" s="18">
        <v>2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72</v>
      </c>
      <c r="E80" s="17" t="s">
        <v>53</v>
      </c>
      <c r="F80" s="18">
        <v>1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73</v>
      </c>
      <c r="E81" s="17" t="s">
        <v>53</v>
      </c>
      <c r="F81" s="18">
        <v>1</v>
      </c>
      <c r="G81" s="25"/>
      <c r="H81" s="20"/>
      <c r="I81" s="21">
        <v>72</v>
      </c>
      <c r="J81" s="21">
        <v>4</v>
      </c>
    </row>
    <row r="82" ht="42" customHeight="1">
      <c r="A82" s="22"/>
      <c r="B82" s="23"/>
      <c r="C82" s="23"/>
      <c r="D82" s="24" t="s">
        <v>74</v>
      </c>
      <c r="E82" s="17" t="s">
        <v>53</v>
      </c>
      <c r="F82" s="18">
        <v>1</v>
      </c>
      <c r="G82" s="25"/>
      <c r="H82" s="20"/>
      <c r="I82" s="21">
        <v>73</v>
      </c>
      <c r="J82" s="21">
        <v>4</v>
      </c>
    </row>
    <row r="83" ht="42" customHeight="1">
      <c r="A83" s="22"/>
      <c r="B83" s="23"/>
      <c r="C83" s="23"/>
      <c r="D83" s="24" t="s">
        <v>75</v>
      </c>
      <c r="E83" s="17" t="s">
        <v>53</v>
      </c>
      <c r="F83" s="18">
        <v>1</v>
      </c>
      <c r="G83" s="25"/>
      <c r="H83" s="20"/>
      <c r="I83" s="21">
        <v>74</v>
      </c>
      <c r="J83" s="21">
        <v>4</v>
      </c>
    </row>
    <row r="84" ht="42" customHeight="1">
      <c r="A84" s="14" t="s">
        <v>76</v>
      </c>
      <c r="B84" s="15"/>
      <c r="C84" s="15"/>
      <c r="D84" s="16"/>
      <c r="E84" s="17" t="s">
        <v>13</v>
      </c>
      <c r="F84" s="18">
        <v>1</v>
      </c>
      <c r="G84" s="19">
        <f>+G85+G90</f>
        <v>0</v>
      </c>
      <c r="H84" s="20"/>
      <c r="I84" s="21">
        <v>75</v>
      </c>
      <c r="J84" s="21"/>
    </row>
    <row r="85" ht="42" customHeight="1">
      <c r="A85" s="14" t="s">
        <v>77</v>
      </c>
      <c r="B85" s="15"/>
      <c r="C85" s="15"/>
      <c r="D85" s="16"/>
      <c r="E85" s="17" t="s">
        <v>13</v>
      </c>
      <c r="F85" s="18">
        <v>1</v>
      </c>
      <c r="G85" s="19">
        <f>+G86</f>
        <v>0</v>
      </c>
      <c r="H85" s="20"/>
      <c r="I85" s="21">
        <v>76</v>
      </c>
      <c r="J85" s="21">
        <v>1</v>
      </c>
    </row>
    <row r="86" ht="42" customHeight="1">
      <c r="A86" s="22"/>
      <c r="B86" s="15" t="s">
        <v>45</v>
      </c>
      <c r="C86" s="15"/>
      <c r="D86" s="16"/>
      <c r="E86" s="17" t="s">
        <v>13</v>
      </c>
      <c r="F86" s="18">
        <v>1</v>
      </c>
      <c r="G86" s="19">
        <f>+G87</f>
        <v>0</v>
      </c>
      <c r="H86" s="20"/>
      <c r="I86" s="21">
        <v>77</v>
      </c>
      <c r="J86" s="21">
        <v>2</v>
      </c>
    </row>
    <row r="87" ht="42" customHeight="1">
      <c r="A87" s="22"/>
      <c r="B87" s="23"/>
      <c r="C87" s="15" t="s">
        <v>45</v>
      </c>
      <c r="D87" s="16"/>
      <c r="E87" s="17" t="s">
        <v>13</v>
      </c>
      <c r="F87" s="18">
        <v>1</v>
      </c>
      <c r="G87" s="19">
        <f>+G88</f>
        <v>0</v>
      </c>
      <c r="H87" s="20"/>
      <c r="I87" s="21">
        <v>78</v>
      </c>
      <c r="J87" s="21">
        <v>3</v>
      </c>
    </row>
    <row r="88" ht="42" customHeight="1">
      <c r="A88" s="22"/>
      <c r="B88" s="23"/>
      <c r="C88" s="23"/>
      <c r="D88" s="24" t="s">
        <v>45</v>
      </c>
      <c r="E88" s="17" t="s">
        <v>13</v>
      </c>
      <c r="F88" s="18">
        <v>1</v>
      </c>
      <c r="G88" s="19">
        <f>+G89</f>
        <v>0</v>
      </c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46</v>
      </c>
      <c r="E89" s="17" t="s">
        <v>13</v>
      </c>
      <c r="F89" s="18">
        <v>1</v>
      </c>
      <c r="G89" s="25"/>
      <c r="H89" s="20"/>
      <c r="I89" s="21">
        <v>80</v>
      </c>
      <c r="J89" s="21">
        <v>4</v>
      </c>
    </row>
    <row r="90" ht="42" customHeight="1">
      <c r="A90" s="14" t="s">
        <v>78</v>
      </c>
      <c r="B90" s="15"/>
      <c r="C90" s="15"/>
      <c r="D90" s="16"/>
      <c r="E90" s="17" t="s">
        <v>13</v>
      </c>
      <c r="F90" s="18">
        <v>1</v>
      </c>
      <c r="G90" s="19">
        <f>+G91</f>
        <v>0</v>
      </c>
      <c r="H90" s="20"/>
      <c r="I90" s="21">
        <v>81</v>
      </c>
      <c r="J90" s="21">
        <v>1</v>
      </c>
    </row>
    <row r="91" ht="42" customHeight="1">
      <c r="A91" s="22"/>
      <c r="B91" s="15" t="s">
        <v>79</v>
      </c>
      <c r="C91" s="15"/>
      <c r="D91" s="16"/>
      <c r="E91" s="17" t="s">
        <v>13</v>
      </c>
      <c r="F91" s="18">
        <v>1</v>
      </c>
      <c r="G91" s="19">
        <f>+G92</f>
        <v>0</v>
      </c>
      <c r="H91" s="20"/>
      <c r="I91" s="21">
        <v>82</v>
      </c>
      <c r="J91" s="21">
        <v>2</v>
      </c>
    </row>
    <row r="92" ht="42" customHeight="1">
      <c r="A92" s="22"/>
      <c r="B92" s="23"/>
      <c r="C92" s="15" t="s">
        <v>79</v>
      </c>
      <c r="D92" s="16"/>
      <c r="E92" s="17" t="s">
        <v>13</v>
      </c>
      <c r="F92" s="18">
        <v>1</v>
      </c>
      <c r="G92" s="19">
        <f>+G93</f>
        <v>0</v>
      </c>
      <c r="H92" s="20"/>
      <c r="I92" s="21">
        <v>83</v>
      </c>
      <c r="J92" s="21">
        <v>3</v>
      </c>
    </row>
    <row r="93" ht="42" customHeight="1">
      <c r="A93" s="22"/>
      <c r="B93" s="23"/>
      <c r="C93" s="23"/>
      <c r="D93" s="24" t="s">
        <v>79</v>
      </c>
      <c r="E93" s="17" t="s">
        <v>13</v>
      </c>
      <c r="F93" s="18">
        <v>1</v>
      </c>
      <c r="G93" s="19">
        <f>+G94</f>
        <v>0</v>
      </c>
      <c r="H93" s="20"/>
      <c r="I93" s="21">
        <v>84</v>
      </c>
      <c r="J93" s="21">
        <v>4</v>
      </c>
    </row>
    <row r="94" ht="42" customHeight="1">
      <c r="A94" s="22"/>
      <c r="B94" s="23"/>
      <c r="C94" s="23"/>
      <c r="D94" s="24" t="s">
        <v>80</v>
      </c>
      <c r="E94" s="17" t="s">
        <v>13</v>
      </c>
      <c r="F94" s="18">
        <v>1</v>
      </c>
      <c r="G94" s="25"/>
      <c r="H94" s="20"/>
      <c r="I94" s="21">
        <v>85</v>
      </c>
      <c r="J94" s="21">
        <v>4</v>
      </c>
    </row>
    <row r="95" ht="42" customHeight="1">
      <c r="A95" s="14" t="s">
        <v>81</v>
      </c>
      <c r="B95" s="15"/>
      <c r="C95" s="15"/>
      <c r="D95" s="16"/>
      <c r="E95" s="17" t="s">
        <v>13</v>
      </c>
      <c r="F95" s="18">
        <v>1</v>
      </c>
      <c r="G95" s="25"/>
      <c r="H95" s="20"/>
      <c r="I95" s="21">
        <v>86</v>
      </c>
      <c r="J95" s="21"/>
    </row>
    <row r="96" ht="42" customHeight="1">
      <c r="A96" s="14" t="s">
        <v>82</v>
      </c>
      <c r="B96" s="15"/>
      <c r="C96" s="15"/>
      <c r="D96" s="16"/>
      <c r="E96" s="17" t="s">
        <v>13</v>
      </c>
      <c r="F96" s="18">
        <v>1</v>
      </c>
      <c r="G96" s="25"/>
      <c r="H96" s="20"/>
      <c r="I96" s="21">
        <v>87</v>
      </c>
      <c r="J96" s="21">
        <v>220</v>
      </c>
    </row>
    <row r="97" ht="42" customHeight="1">
      <c r="A97" s="14" t="s">
        <v>83</v>
      </c>
      <c r="B97" s="15"/>
      <c r="C97" s="15"/>
      <c r="D97" s="16"/>
      <c r="E97" s="17" t="s">
        <v>13</v>
      </c>
      <c r="F97" s="18">
        <v>1</v>
      </c>
      <c r="G97" s="19">
        <f>+G72+G96</f>
        <v>0</v>
      </c>
      <c r="H97" s="20"/>
      <c r="I97" s="21">
        <v>88</v>
      </c>
      <c r="J97" s="21"/>
    </row>
    <row r="98" ht="42" customHeight="1">
      <c r="A98" s="14" t="s">
        <v>84</v>
      </c>
      <c r="B98" s="15"/>
      <c r="C98" s="15"/>
      <c r="D98" s="16"/>
      <c r="E98" s="17" t="s">
        <v>13</v>
      </c>
      <c r="F98" s="18">
        <v>1</v>
      </c>
      <c r="G98" s="19">
        <f>+G99+G114</f>
        <v>0</v>
      </c>
      <c r="H98" s="20"/>
      <c r="I98" s="21">
        <v>89</v>
      </c>
      <c r="J98" s="21"/>
    </row>
    <row r="99" ht="42" customHeight="1">
      <c r="A99" s="14" t="s">
        <v>85</v>
      </c>
      <c r="B99" s="15"/>
      <c r="C99" s="15"/>
      <c r="D99" s="16"/>
      <c r="E99" s="17" t="s">
        <v>13</v>
      </c>
      <c r="F99" s="18">
        <v>1</v>
      </c>
      <c r="G99" s="19">
        <f>+G100+G105+G108</f>
        <v>0</v>
      </c>
      <c r="H99" s="20"/>
      <c r="I99" s="21">
        <v>90</v>
      </c>
      <c r="J99" s="21"/>
    </row>
    <row r="100" ht="42" customHeight="1">
      <c r="A100" s="14" t="s">
        <v>86</v>
      </c>
      <c r="B100" s="15"/>
      <c r="C100" s="15"/>
      <c r="D100" s="16"/>
      <c r="E100" s="17" t="s">
        <v>13</v>
      </c>
      <c r="F100" s="18">
        <v>1</v>
      </c>
      <c r="G100" s="19">
        <f>+G101</f>
        <v>0</v>
      </c>
      <c r="H100" s="20"/>
      <c r="I100" s="21">
        <v>91</v>
      </c>
      <c r="J100" s="21">
        <v>1</v>
      </c>
    </row>
    <row r="101" ht="42" customHeight="1">
      <c r="A101" s="22"/>
      <c r="B101" s="15" t="s">
        <v>87</v>
      </c>
      <c r="C101" s="15"/>
      <c r="D101" s="16"/>
      <c r="E101" s="17" t="s">
        <v>13</v>
      </c>
      <c r="F101" s="18">
        <v>1</v>
      </c>
      <c r="G101" s="19">
        <f>+G102</f>
        <v>0</v>
      </c>
      <c r="H101" s="20"/>
      <c r="I101" s="21">
        <v>92</v>
      </c>
      <c r="J101" s="21">
        <v>2</v>
      </c>
    </row>
    <row r="102" ht="42" customHeight="1">
      <c r="A102" s="22"/>
      <c r="B102" s="23"/>
      <c r="C102" s="15" t="s">
        <v>87</v>
      </c>
      <c r="D102" s="16"/>
      <c r="E102" s="17" t="s">
        <v>13</v>
      </c>
      <c r="F102" s="18">
        <v>1</v>
      </c>
      <c r="G102" s="19">
        <f>+G103</f>
        <v>0</v>
      </c>
      <c r="H102" s="20"/>
      <c r="I102" s="21">
        <v>93</v>
      </c>
      <c r="J102" s="21">
        <v>3</v>
      </c>
    </row>
    <row r="103" ht="42" customHeight="1">
      <c r="A103" s="22"/>
      <c r="B103" s="23"/>
      <c r="C103" s="23"/>
      <c r="D103" s="24" t="s">
        <v>87</v>
      </c>
      <c r="E103" s="17" t="s">
        <v>13</v>
      </c>
      <c r="F103" s="18">
        <v>1</v>
      </c>
      <c r="G103" s="19">
        <f>+G104</f>
        <v>0</v>
      </c>
      <c r="H103" s="20"/>
      <c r="I103" s="21">
        <v>94</v>
      </c>
      <c r="J103" s="21">
        <v>4</v>
      </c>
    </row>
    <row r="104" ht="42" customHeight="1">
      <c r="A104" s="22"/>
      <c r="B104" s="23"/>
      <c r="C104" s="23"/>
      <c r="D104" s="24" t="s">
        <v>88</v>
      </c>
      <c r="E104" s="17" t="s">
        <v>89</v>
      </c>
      <c r="F104" s="18">
        <v>0.29999999999999999</v>
      </c>
      <c r="G104" s="25"/>
      <c r="H104" s="20"/>
      <c r="I104" s="21">
        <v>95</v>
      </c>
      <c r="J104" s="21">
        <v>4</v>
      </c>
    </row>
    <row r="105" ht="42" customHeight="1">
      <c r="A105" s="14" t="s">
        <v>76</v>
      </c>
      <c r="B105" s="15"/>
      <c r="C105" s="15"/>
      <c r="D105" s="16"/>
      <c r="E105" s="17" t="s">
        <v>13</v>
      </c>
      <c r="F105" s="18">
        <v>1</v>
      </c>
      <c r="G105" s="19">
        <f>+G106</f>
        <v>0</v>
      </c>
      <c r="H105" s="20"/>
      <c r="I105" s="21">
        <v>96</v>
      </c>
      <c r="J105" s="21"/>
    </row>
    <row r="106" ht="42" customHeight="1">
      <c r="A106" s="14" t="s">
        <v>45</v>
      </c>
      <c r="B106" s="15"/>
      <c r="C106" s="15"/>
      <c r="D106" s="16"/>
      <c r="E106" s="17" t="s">
        <v>13</v>
      </c>
      <c r="F106" s="18">
        <v>1</v>
      </c>
      <c r="G106" s="19">
        <f>+G107</f>
        <v>0</v>
      </c>
      <c r="H106" s="20"/>
      <c r="I106" s="21">
        <v>97</v>
      </c>
      <c r="J106" s="21"/>
    </row>
    <row r="107" ht="42" customHeight="1">
      <c r="A107" s="14" t="s">
        <v>90</v>
      </c>
      <c r="B107" s="15"/>
      <c r="C107" s="15"/>
      <c r="D107" s="16"/>
      <c r="E107" s="17" t="s">
        <v>13</v>
      </c>
      <c r="F107" s="18">
        <v>1</v>
      </c>
      <c r="G107" s="25"/>
      <c r="H107" s="20"/>
      <c r="I107" s="21">
        <v>98</v>
      </c>
      <c r="J107" s="21"/>
    </row>
    <row r="108" ht="42" customHeight="1">
      <c r="A108" s="14" t="s">
        <v>91</v>
      </c>
      <c r="B108" s="15"/>
      <c r="C108" s="15"/>
      <c r="D108" s="16"/>
      <c r="E108" s="17" t="s">
        <v>13</v>
      </c>
      <c r="F108" s="18">
        <v>1</v>
      </c>
      <c r="G108" s="19">
        <f>+G109</f>
        <v>0</v>
      </c>
      <c r="H108" s="20"/>
      <c r="I108" s="21">
        <v>99</v>
      </c>
      <c r="J108" s="21"/>
    </row>
    <row r="109" ht="42" customHeight="1">
      <c r="A109" s="14" t="s">
        <v>92</v>
      </c>
      <c r="B109" s="15"/>
      <c r="C109" s="15"/>
      <c r="D109" s="16"/>
      <c r="E109" s="17" t="s">
        <v>13</v>
      </c>
      <c r="F109" s="18">
        <v>1</v>
      </c>
      <c r="G109" s="19">
        <f>+G110</f>
        <v>0</v>
      </c>
      <c r="H109" s="20"/>
      <c r="I109" s="21">
        <v>100</v>
      </c>
      <c r="J109" s="21">
        <v>1</v>
      </c>
    </row>
    <row r="110" ht="42" customHeight="1">
      <c r="A110" s="22"/>
      <c r="B110" s="15" t="s">
        <v>92</v>
      </c>
      <c r="C110" s="15"/>
      <c r="D110" s="16"/>
      <c r="E110" s="17" t="s">
        <v>13</v>
      </c>
      <c r="F110" s="18">
        <v>1</v>
      </c>
      <c r="G110" s="19">
        <f>+G111</f>
        <v>0</v>
      </c>
      <c r="H110" s="20"/>
      <c r="I110" s="21">
        <v>101</v>
      </c>
      <c r="J110" s="21">
        <v>2</v>
      </c>
    </row>
    <row r="111" ht="42" customHeight="1">
      <c r="A111" s="22"/>
      <c r="B111" s="23"/>
      <c r="C111" s="15" t="s">
        <v>92</v>
      </c>
      <c r="D111" s="16"/>
      <c r="E111" s="17" t="s">
        <v>13</v>
      </c>
      <c r="F111" s="18">
        <v>1</v>
      </c>
      <c r="G111" s="19">
        <f>+G112</f>
        <v>0</v>
      </c>
      <c r="H111" s="20"/>
      <c r="I111" s="21">
        <v>102</v>
      </c>
      <c r="J111" s="21">
        <v>3</v>
      </c>
    </row>
    <row r="112" ht="42" customHeight="1">
      <c r="A112" s="22"/>
      <c r="B112" s="23"/>
      <c r="C112" s="23"/>
      <c r="D112" s="24" t="s">
        <v>93</v>
      </c>
      <c r="E112" s="17" t="s">
        <v>13</v>
      </c>
      <c r="F112" s="18">
        <v>1</v>
      </c>
      <c r="G112" s="19">
        <f>+G113</f>
        <v>0</v>
      </c>
      <c r="H112" s="20"/>
      <c r="I112" s="21">
        <v>103</v>
      </c>
      <c r="J112" s="21">
        <v>4</v>
      </c>
    </row>
    <row r="113" ht="42" customHeight="1">
      <c r="A113" s="22"/>
      <c r="B113" s="23"/>
      <c r="C113" s="23"/>
      <c r="D113" s="24" t="s">
        <v>94</v>
      </c>
      <c r="E113" s="17" t="s">
        <v>13</v>
      </c>
      <c r="F113" s="18">
        <v>1</v>
      </c>
      <c r="G113" s="25"/>
      <c r="H113" s="20"/>
      <c r="I113" s="21">
        <v>104</v>
      </c>
      <c r="J113" s="21">
        <v>4</v>
      </c>
    </row>
    <row r="114" ht="42" customHeight="1">
      <c r="A114" s="14" t="s">
        <v>59</v>
      </c>
      <c r="B114" s="15"/>
      <c r="C114" s="15"/>
      <c r="D114" s="16"/>
      <c r="E114" s="17" t="s">
        <v>13</v>
      </c>
      <c r="F114" s="18">
        <v>1</v>
      </c>
      <c r="G114" s="25"/>
      <c r="H114" s="20"/>
      <c r="I114" s="21">
        <v>105</v>
      </c>
      <c r="J114" s="21"/>
    </row>
    <row r="115" ht="42" customHeight="1">
      <c r="A115" s="14" t="s">
        <v>95</v>
      </c>
      <c r="B115" s="15"/>
      <c r="C115" s="15"/>
      <c r="D115" s="16"/>
      <c r="E115" s="17" t="s">
        <v>13</v>
      </c>
      <c r="F115" s="18">
        <v>1</v>
      </c>
      <c r="G115" s="19">
        <f>+G98</f>
        <v>0</v>
      </c>
      <c r="H115" s="20"/>
      <c r="I115" s="21">
        <v>106</v>
      </c>
      <c r="J115" s="21"/>
    </row>
    <row r="116" ht="42" customHeight="1">
      <c r="A116" s="26" t="s">
        <v>96</v>
      </c>
      <c r="B116" s="27"/>
      <c r="C116" s="27"/>
      <c r="D116" s="28"/>
      <c r="E116" s="29" t="s">
        <v>13</v>
      </c>
      <c r="F116" s="30">
        <v>1</v>
      </c>
      <c r="G116" s="31">
        <f>+G71+G97+G115</f>
        <v>0</v>
      </c>
      <c r="I116" s="32">
        <v>107</v>
      </c>
      <c r="J116" s="32">
        <v>30</v>
      </c>
    </row>
    <row r="117" ht="42" customHeight="1">
      <c r="A117" s="33" t="s">
        <v>97</v>
      </c>
      <c r="B117" s="34"/>
      <c r="C117" s="34"/>
      <c r="D117" s="35"/>
      <c r="E117" s="36" t="s">
        <v>98</v>
      </c>
      <c r="F117" s="37" t="s">
        <v>98</v>
      </c>
      <c r="G117" s="38">
        <f>G116</f>
        <v>0</v>
      </c>
      <c r="I117" s="32">
        <v>108</v>
      </c>
      <c r="J117" s="32">
        <v>90</v>
      </c>
    </row>
    <row r="118" ht="42" customHeight="1"/>
    <row r="119" ht="42" customHeight="1"/>
  </sheetData>
  <sheetProtection sheet="1" objects="1" scenarios="1" spinCount="100000" saltValue="YpUh1aebG8y+UFAO91HQM9KsXK7m32xlgtZAEtHtX5soIKIg09kfKRNzC4n53qHBVipw0uxpJs0HdBiHYBCqzg==" hashValue="7AZ1Cg/GNa6iY1Gs2AFj3BmR+HLIw/pGVuqeY8wA6kxn9EXujRYwaz+/nsbSGbV0DEtSKPM0auJuS06ZFkL+QA==" algorithmName="SHA-512" password="FD80"/>
  <mergeCells count="65">
    <mergeCell ref="F3:G3"/>
    <mergeCell ref="F4:G4"/>
    <mergeCell ref="F5:G5"/>
    <mergeCell ref="A7:G7"/>
    <mergeCell ref="B8:G8"/>
    <mergeCell ref="A48:D48"/>
    <mergeCell ref="B49:D49"/>
    <mergeCell ref="C50:D50"/>
    <mergeCell ref="A54:D54"/>
    <mergeCell ref="B55:D55"/>
    <mergeCell ref="C56:D56"/>
    <mergeCell ref="A59:D59"/>
    <mergeCell ref="B60:D60"/>
    <mergeCell ref="C61:D61"/>
    <mergeCell ref="A64:D64"/>
    <mergeCell ref="A65:D65"/>
    <mergeCell ref="A66:D66"/>
    <mergeCell ref="B67:D67"/>
    <mergeCell ref="C68:D68"/>
    <mergeCell ref="A71:D71"/>
    <mergeCell ref="A72:D72"/>
    <mergeCell ref="A73:D73"/>
    <mergeCell ref="A74:D74"/>
    <mergeCell ref="B75:D75"/>
    <mergeCell ref="C76:D76"/>
    <mergeCell ref="A9:D9"/>
    <mergeCell ref="A10:D10"/>
    <mergeCell ref="A11:D11"/>
    <mergeCell ref="A12:D12"/>
    <mergeCell ref="A13:D13"/>
    <mergeCell ref="B14:D14"/>
    <mergeCell ref="C15:D15"/>
    <mergeCell ref="A37:D37"/>
    <mergeCell ref="B38:D38"/>
    <mergeCell ref="C39:D39"/>
    <mergeCell ref="A42:D42"/>
    <mergeCell ref="A43:D43"/>
    <mergeCell ref="B44:D44"/>
    <mergeCell ref="C45:D45"/>
    <mergeCell ref="A84:D84"/>
    <mergeCell ref="A85:D85"/>
    <mergeCell ref="B86:D86"/>
    <mergeCell ref="C87:D87"/>
    <mergeCell ref="A90:D90"/>
    <mergeCell ref="B91:D91"/>
    <mergeCell ref="C92:D92"/>
    <mergeCell ref="A95:D95"/>
    <mergeCell ref="A96:D96"/>
    <mergeCell ref="A97:D97"/>
    <mergeCell ref="A98:D98"/>
    <mergeCell ref="A99:D99"/>
    <mergeCell ref="A100:D100"/>
    <mergeCell ref="B101:D101"/>
    <mergeCell ref="C102:D102"/>
    <mergeCell ref="A105:D105"/>
    <mergeCell ref="A106:D106"/>
    <mergeCell ref="A107:D107"/>
    <mergeCell ref="A108:D108"/>
    <mergeCell ref="A109:D109"/>
    <mergeCell ref="B110:D110"/>
    <mergeCell ref="C111:D111"/>
    <mergeCell ref="A114:D114"/>
    <mergeCell ref="A115:D115"/>
    <mergeCell ref="A116:D116"/>
    <mergeCell ref="A117:D11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takagaki yuuto</cp:lastModifiedBy>
  <cp:lastPrinted>2020-10-12T05:07:54Z</cp:lastPrinted>
  <dcterms:created xsi:type="dcterms:W3CDTF">2014-01-09T08:55:00Z</dcterms:created>
  <dcterms:modified xsi:type="dcterms:W3CDTF">2026-01-20T01:54:29Z</dcterms:modified>
</cp:coreProperties>
</file>